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AppData\Local\Temp\Rar$DIa10716.22251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72" i="1" l="1"/>
  <c r="E72" i="1"/>
  <c r="F71" i="1"/>
  <c r="F70" i="1"/>
  <c r="F69" i="1"/>
  <c r="F68" i="1"/>
  <c r="F67" i="1"/>
  <c r="F66" i="1"/>
  <c r="F65" i="1"/>
  <c r="F64" i="1"/>
  <c r="E71" i="1"/>
  <c r="E70" i="1"/>
  <c r="E69" i="1"/>
  <c r="E68" i="1"/>
  <c r="E67" i="1"/>
  <c r="E66" i="1"/>
  <c r="E65" i="1"/>
  <c r="E64" i="1"/>
  <c r="F63" i="1"/>
  <c r="E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E62" i="1"/>
  <c r="E61" i="1"/>
  <c r="E60" i="1"/>
  <c r="E59" i="1"/>
  <c r="E58" i="1"/>
  <c r="E57" i="1"/>
  <c r="E56" i="1"/>
  <c r="E55" i="1"/>
  <c r="E54" i="1"/>
  <c r="E53" i="1"/>
  <c r="E52" i="1"/>
  <c r="E47" i="1"/>
  <c r="E46" i="1"/>
  <c r="E45" i="1"/>
  <c r="E44" i="1"/>
  <c r="E39" i="1"/>
  <c r="E38" i="1"/>
  <c r="E37" i="1"/>
  <c r="E36" i="1"/>
  <c r="E35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E9" i="1"/>
  <c r="E10" i="1"/>
  <c r="E11" i="1"/>
  <c r="E14" i="1"/>
  <c r="E15" i="1"/>
  <c r="E26" i="1"/>
  <c r="E27" i="1"/>
  <c r="E28" i="1"/>
  <c r="E29" i="1"/>
  <c r="E30" i="1"/>
  <c r="E31" i="1"/>
  <c r="E32" i="1"/>
  <c r="E33" i="1"/>
  <c r="E34" i="1"/>
  <c r="F8" i="1"/>
  <c r="E8" i="1"/>
</calcChain>
</file>

<file path=xl/sharedStrings.xml><?xml version="1.0" encoding="utf-8"?>
<sst xmlns="http://schemas.openxmlformats.org/spreadsheetml/2006/main" count="140" uniqueCount="107">
  <si>
    <t>1.01.02.01.0.01.1.000.110</t>
  </si>
  <si>
    <t>1.05.03.01.0.01.1.000.110</t>
  </si>
  <si>
    <t>1.06.01.03.0.10.1.000.110</t>
  </si>
  <si>
    <t>1.06.06.03.3.10.1.000.110</t>
  </si>
  <si>
    <t>1.06.06.04.3.10.1.000.110</t>
  </si>
  <si>
    <t>2.02.16.00.1.10.0.000.150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</si>
  <si>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</si>
  <si>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2.02.35.11.8.10.0.000.150</t>
  </si>
  <si>
    <t>2.02.40.01.4.10.0.000.150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</si>
  <si>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</si>
  <si>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</t>
  </si>
  <si>
    <t>Код бюджетной классификации</t>
  </si>
  <si>
    <t>Наименование кода группы, подгруппы, статья,вида источника внутреннего финансирования дефицитов бюджета</t>
  </si>
  <si>
    <t>1.00.00.00.0.00.0.000.000</t>
  </si>
  <si>
    <t>1.05.00.00.0.00.0.000.000</t>
  </si>
  <si>
    <t>1.06.00.00.0.00.0.000.000</t>
  </si>
  <si>
    <t>1.06.01.00.0.00.0.000.110</t>
  </si>
  <si>
    <t>1.06.06.00.0.00.0.000.110</t>
  </si>
  <si>
    <t>Земельный налог</t>
  </si>
  <si>
    <t>2.00.00.00.0.00.0.000.000</t>
  </si>
  <si>
    <t>2.02.00.00.0.00.0.000.000</t>
  </si>
  <si>
    <t>2.02.10.00.0.00.0.000.150</t>
  </si>
  <si>
    <t>Дотации бюджетам бюджетной системы Российской Федерации</t>
  </si>
  <si>
    <t>2.02.30.00.0.00.0.000.150</t>
  </si>
  <si>
    <t>Субвенции бюджетам бюджетной системы Российской Федерации</t>
  </si>
  <si>
    <t>2.02.40.00.0.00.0.000.150</t>
  </si>
  <si>
    <t>Иные межбюджетные трансферты</t>
  </si>
  <si>
    <t>Налог на имущество физических лиц</t>
  </si>
  <si>
    <t xml:space="preserve"> </t>
  </si>
  <si>
    <t>2.02.30.02.4.10.0.000.150</t>
  </si>
  <si>
    <t>Субвенции бюджетам сельских поселений на выполнение передаваемых полномочий субъектов Российской Федерации</t>
  </si>
  <si>
    <t>Приложение № 1</t>
  </si>
  <si>
    <t>Процент исполнения к плану</t>
  </si>
  <si>
    <t>в тыс.руб.</t>
  </si>
  <si>
    <t>Отклоне-ния (+.-) от годового плана</t>
  </si>
  <si>
    <t>1.11.05.03.5.10.0.000.120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</si>
  <si>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</si>
  <si>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НАЛОГОВЫЕ И НЕНАЛОГОВЫЕ ДОХОДЫ</t>
  </si>
  <si>
    <t>1.01.00.00.0.00.0.000.000</t>
  </si>
  <si>
    <t>НАЛОГИ НА ПРИБЫЛЬ, ДОХОДЫ</t>
  </si>
  <si>
    <t>1.01.02.00.0.01.0.000.110</t>
  </si>
  <si>
    <t>Налог на доходы физических лиц</t>
  </si>
  <si>
    <t>НАЛОГИ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</si>
  <si>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</si>
  <si>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</si>
  <si>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</si>
  <si>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1.06.06.03.0.00.0.000.110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</si>
  <si>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</si>
  <si>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</si>
  <si>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</si>
  <si>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</si>
  <si>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</si>
  <si>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1.11.00.00.0.00.0.000.000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</si>
  <si>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</si>
  <si>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</si>
  <si>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</si>
  <si>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</si>
  <si>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1.01.02.01.0.01.0.000.110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</si>
  <si>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</si>
  <si>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</si>
  <si>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1.05.03.00.0.01.0.000.110</t>
  </si>
  <si>
    <t>Единый сельскохозяйственный налог</t>
  </si>
  <si>
    <t>1.05.03.01.0.01.0.000.110</t>
  </si>
  <si>
    <t>1.06.01.03.0.10.0.000.110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</si>
  <si>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</si>
  <si>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1.06.06.03.3.10.0.000.110</t>
  </si>
  <si>
    <t>Земельный налог с организаций, обладающих земельным участком, расположенным в границах сельских поселений</t>
  </si>
  <si>
    <t>1.06.06.04.3.10.0.000.110</t>
  </si>
  <si>
    <t>Земельный налог с физических лиц, обладающих земельным участком, расположенным в границах сельских поселений</t>
  </si>
  <si>
    <t>1.11.05.00.0.00.0.000.120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</si>
  <si>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</si>
  <si>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1.11.05.03.0.00.0.000.120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</si>
  <si>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</si>
  <si>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2.02.16.00.1.00.0.000.150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</si>
  <si>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</si>
  <si>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2.02.30.02.4.00.0.000.150</t>
  </si>
  <si>
    <t>Субвенции местным бюджетам на выполнение передаваемых полномочий субъектов Российской Федерации</t>
  </si>
  <si>
    <t>2.02.35.11.8.00.0.000.150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</si>
  <si>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</si>
  <si>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2.02.40.01.4.00.0.000.150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</si>
  <si>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</si>
  <si>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2.02.49.99.9.00.0.000.150</t>
  </si>
  <si>
    <t>Прочие межбюджетные трансферты, передаваемые бюджетам</t>
  </si>
  <si>
    <t>2.02.49.99.9.10.0.000.150</t>
  </si>
  <si>
    <t>Прочие межбюджетные трансферты, передаваемые бюджетам сельских поселений</t>
  </si>
  <si>
    <t>Утверждено на 2025 год</t>
  </si>
  <si>
    <t>1.01.02.01.0.01.1.010.110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</si>
  <si>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налога на доходы физических лиц, уплаченного налоговыми агентами, определенными Правительством Российской Федерации, подлежащего распределению между бюджетами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</si>
  <si>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1.01.02.03.0.01.0.000.110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</si>
  <si>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</si>
  <si>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</si>
  <si>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</si>
  <si>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Отчет об исполнении бюджета Вязовского сельского поселения муниципального района "Прохоровский район" Белгородской области за 1 полугодие 2025 года</t>
  </si>
  <si>
    <t>1.01.02.02.0.01.0.000.110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</si>
  <si>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</si>
  <si>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1.01.02.02.0.01.1.000.110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</si>
  <si>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</si>
  <si>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1.01.02.03.0.01.3.000.110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</si>
  <si>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</si>
  <si>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1.17.00.00.0.00.0.000.000</t>
  </si>
  <si>
    <t>ПРОЧИЕ НЕНАЛОГОВЫЕ ДОХОДЫ</t>
  </si>
  <si>
    <t>1.17.05.00.0.00.0.000.180</t>
  </si>
  <si>
    <t>Прочие неналоговые доходы</t>
  </si>
  <si>
    <t>1.17.05.05.0.10.0.000.180</t>
  </si>
  <si>
    <t>Прочие неналоговые доходы бюджетов сельских поселений</t>
  </si>
  <si>
    <t>Исполнено за 1 полугодие 2025 года</t>
  </si>
  <si>
    <t xml:space="preserve">Утверждён постановлением администрации Вязовского сельского поселения от 07  июля 2025 года №28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</si>
</sst>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165" fontId="4" fillId="0" borderId="4" xfId="0" applyNumberFormat="1" applyFont="1" applyBorder="1" applyAlignment="1" applyProtection="1">
      <alignment horizontal="center" vertical="center" wrapText="1"/>
    </xf>
    <xf numFmtId="166" fontId="6" fillId="0" borderId="3" xfId="0" applyNumberFormat="1" applyFont="1" applyBorder="1" applyAlignment="1" applyProtection="1">
      <alignment horizontal="right" vertical="center" wrapText="1"/>
    </xf>
    <xf numFmtId="166" fontId="4" fillId="0" borderId="4" xfId="0" applyNumberFormat="1" applyFont="1" applyBorder="1" applyAlignment="1" applyProtection="1">
      <alignment horizontal="right" vertical="center" wrapText="1"/>
    </xf>
    <xf numFmtId="166" fontId="4" fillId="0" borderId="5" xfId="0" applyNumberFormat="1" applyFont="1" applyBorder="1" applyAlignment="1" applyProtection="1">
      <alignment horizontal="right" vertical="center" wrapText="1"/>
    </xf>
    <xf numFmtId="166" fontId="6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55" workbookViewId="0">
      <selection activeCell="D2" sqref="D2:F2"/>
    </sheetView>
  </sheetViews>
  <sheetFormatPr defaultRowHeight="15" x14ac:dyDescent="0.25"/>
  <cols>
    <col min="1" max="1" width="25.28515625" customWidth="1"/>
    <col min="2" max="2" width="41.85546875" customWidth="1"/>
    <col min="3" max="3" width="13.42578125" customWidth="1"/>
    <col min="4" max="4" width="13" customWidth="1"/>
    <col min="5" max="5" width="12.85546875" customWidth="1"/>
    <col min="6" max="6" width="13.140625" customWidth="1"/>
    <col min="7" max="7" width="18.5703125" customWidth="1"/>
    <col min="8" max="8" width="12.5703125" customWidth="1"/>
  </cols>
  <sheetData>
    <row r="1" spans="1:6" x14ac:dyDescent="0.25">
      <c r="A1" s="16" t="s">
        <v>31</v>
      </c>
      <c r="B1" s="16"/>
      <c r="C1" s="16"/>
      <c r="D1" s="16"/>
      <c r="E1" s="16"/>
      <c r="F1" s="16"/>
    </row>
    <row r="2" spans="1:6" ht="51" customHeight="1" x14ac:dyDescent="0.25">
      <c r="A2" s="1"/>
      <c r="B2" s="1"/>
      <c r="C2" s="1"/>
      <c r="D2" s="17" t="s">
        <v>106</v>
      </c>
      <c r="E2" s="17"/>
      <c r="F2" s="17"/>
    </row>
    <row r="3" spans="1:6" ht="18.75" customHeight="1" x14ac:dyDescent="0.25">
      <c r="A3" s="15" t="s">
        <v>92</v>
      </c>
      <c r="B3" s="15"/>
      <c r="C3" s="15"/>
      <c r="D3" s="15"/>
      <c r="E3" s="15"/>
      <c r="F3" s="15"/>
    </row>
    <row r="4" spans="1:6" ht="31.5" customHeight="1" x14ac:dyDescent="0.25">
      <c r="A4" s="15"/>
      <c r="B4" s="15"/>
      <c r="C4" s="15"/>
      <c r="D4" s="15"/>
      <c r="E4" s="15"/>
      <c r="F4" s="1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28</v>
      </c>
      <c r="B6" s="1"/>
      <c r="C6" s="1"/>
      <c r="D6" s="1"/>
      <c r="E6" s="1"/>
      <c r="F6" s="1" t="s">
        <v>33</v>
      </c>
    </row>
    <row r="7" spans="1:6" ht="57.75" x14ac:dyDescent="0.25">
      <c r="A7" s="2" t="s">
        <v>11</v>
      </c>
      <c r="B7" s="3" t="s">
        <v>12</v>
      </c>
      <c r="C7" s="2" t="s">
        <v>85</v>
      </c>
      <c r="D7" s="2" t="s">
        <v>105</v>
      </c>
      <c r="E7" s="2" t="s">
        <v>32</v>
      </c>
      <c r="F7" s="2" t="s">
        <v>34</v>
      </c>
    </row>
    <row r="8" spans="1:6" ht="28.5" x14ac:dyDescent="0.25">
      <c r="A8" s="6" t="s">
        <v>13</v>
      </c>
      <c r="B8" s="7" t="s">
        <v>37</v>
      </c>
      <c r="C8" s="11">
        <v>1960</v>
      </c>
      <c r="D8" s="11">
        <v>1093.69</v>
      </c>
      <c r="E8" s="4">
        <f t="shared" ref="E8:E72" si="0">D8/C8*100</f>
        <v>55.800510204081633</v>
      </c>
      <c r="F8" s="4">
        <f t="shared" ref="F8:F72" si="1">D8-C8</f>
        <v>-866.31</v>
      </c>
    </row>
    <row r="9" spans="1:6" ht="28.5" x14ac:dyDescent="0.25">
      <c r="A9" s="6" t="s">
        <v>38</v>
      </c>
      <c r="B9" s="7" t="s">
        <v>39</v>
      </c>
      <c r="C9" s="11">
        <v>319</v>
      </c>
      <c r="D9" s="11">
        <v>181.01</v>
      </c>
      <c r="E9" s="4">
        <f t="shared" si="0"/>
        <v>56.742946708463947</v>
      </c>
      <c r="F9" s="4">
        <f t="shared" si="1"/>
        <v>-137.99</v>
      </c>
    </row>
    <row r="10" spans="1:6" ht="18" customHeight="1" x14ac:dyDescent="0.25">
      <c r="A10" s="6" t="s">
        <v>40</v>
      </c>
      <c r="B10" s="7" t="s">
        <v>41</v>
      </c>
      <c r="C10" s="11">
        <v>319</v>
      </c>
      <c r="D10" s="11">
        <v>181.01</v>
      </c>
      <c r="E10" s="4">
        <f t="shared" si="0"/>
        <v>56.742946708463947</v>
      </c>
      <c r="F10" s="4">
        <f t="shared" si="1"/>
        <v>-137.99</v>
      </c>
    </row>
    <row r="11" spans="1:6" ht="185.25" x14ac:dyDescent="0.25">
      <c r="A11" s="6" t="s">
        <v>57</v>
      </c>
      <c r="B11" s="8" t="s">
        <v>58</v>
      </c>
      <c r="C11" s="11">
        <v>319</v>
      </c>
      <c r="D11" s="11">
        <v>176.72</v>
      </c>
      <c r="E11" s="4">
        <f t="shared" si="0"/>
        <v>55.39811912225705</v>
      </c>
      <c r="F11" s="4">
        <f t="shared" si="1"/>
        <v>-142.28</v>
      </c>
    </row>
    <row r="12" spans="1:6" ht="16.5" customHeight="1" x14ac:dyDescent="0.25">
      <c r="A12" s="6" t="s">
        <v>0</v>
      </c>
      <c r="B12" s="8" t="s">
        <v>59</v>
      </c>
      <c r="C12" s="11">
        <v>0</v>
      </c>
      <c r="D12" s="11">
        <v>176.72</v>
      </c>
      <c r="E12" s="4">
        <v>0</v>
      </c>
      <c r="F12" s="4">
        <f t="shared" si="1"/>
        <v>176.72</v>
      </c>
    </row>
    <row r="13" spans="1:6" ht="210" x14ac:dyDescent="0.25">
      <c r="A13" s="9" t="s">
        <v>0</v>
      </c>
      <c r="B13" s="10" t="s">
        <v>59</v>
      </c>
      <c r="C13" s="12">
        <v>0</v>
      </c>
      <c r="D13" s="12">
        <v>176.72</v>
      </c>
      <c r="E13" s="5">
        <v>0</v>
      </c>
      <c r="F13" s="5">
        <f t="shared" si="1"/>
        <v>176.72</v>
      </c>
    </row>
    <row r="14" spans="1:6" ht="327.75" x14ac:dyDescent="0.25">
      <c r="A14" s="6" t="s">
        <v>86</v>
      </c>
      <c r="B14" s="8" t="s">
        <v>87</v>
      </c>
      <c r="C14" s="11">
        <v>319</v>
      </c>
      <c r="D14" s="11">
        <v>0</v>
      </c>
      <c r="E14" s="4">
        <f t="shared" si="0"/>
        <v>0</v>
      </c>
      <c r="F14" s="4">
        <f t="shared" si="1"/>
        <v>-319</v>
      </c>
    </row>
    <row r="15" spans="1:6" ht="285" x14ac:dyDescent="0.25">
      <c r="A15" s="9" t="s">
        <v>86</v>
      </c>
      <c r="B15" s="10" t="s">
        <v>87</v>
      </c>
      <c r="C15" s="12">
        <v>319</v>
      </c>
      <c r="D15" s="12"/>
      <c r="E15" s="4">
        <f t="shared" si="0"/>
        <v>0</v>
      </c>
      <c r="F15" s="4">
        <f t="shared" si="1"/>
        <v>-319</v>
      </c>
    </row>
    <row r="16" spans="1:6" ht="185.25" x14ac:dyDescent="0.25">
      <c r="A16" s="6" t="s">
        <v>93</v>
      </c>
      <c r="B16" s="8" t="s">
        <v>94</v>
      </c>
      <c r="C16" s="11">
        <v>0</v>
      </c>
      <c r="D16" s="11">
        <v>0.14000000000000001</v>
      </c>
      <c r="E16" s="4">
        <v>0</v>
      </c>
      <c r="F16" s="4">
        <f t="shared" si="1"/>
        <v>0.14000000000000001</v>
      </c>
    </row>
    <row r="17" spans="1:6" ht="243" customHeight="1" x14ac:dyDescent="0.25">
      <c r="A17" s="6" t="s">
        <v>95</v>
      </c>
      <c r="B17" s="8" t="s">
        <v>96</v>
      </c>
      <c r="C17" s="11">
        <v>0</v>
      </c>
      <c r="D17" s="11">
        <v>0.14000000000000001</v>
      </c>
      <c r="E17" s="4">
        <v>0</v>
      </c>
      <c r="F17" s="4">
        <f t="shared" si="1"/>
        <v>0.14000000000000001</v>
      </c>
    </row>
    <row r="18" spans="1:6" ht="31.5" customHeight="1" x14ac:dyDescent="0.25">
      <c r="A18" s="9" t="s">
        <v>95</v>
      </c>
      <c r="B18" s="10" t="s">
        <v>96</v>
      </c>
      <c r="C18" s="12">
        <v>0</v>
      </c>
      <c r="D18" s="12">
        <v>0.14000000000000001</v>
      </c>
      <c r="E18" s="5">
        <v>0</v>
      </c>
      <c r="F18" s="5">
        <f t="shared" si="1"/>
        <v>0.14000000000000001</v>
      </c>
    </row>
    <row r="19" spans="1:6" ht="128.25" x14ac:dyDescent="0.25">
      <c r="A19" s="6" t="s">
        <v>88</v>
      </c>
      <c r="B19" s="8" t="s">
        <v>89</v>
      </c>
      <c r="C19" s="11">
        <v>0</v>
      </c>
      <c r="D19" s="11">
        <v>4.1500000000000004</v>
      </c>
      <c r="E19" s="4">
        <v>0</v>
      </c>
      <c r="F19" s="4">
        <f t="shared" si="1"/>
        <v>4.1500000000000004</v>
      </c>
    </row>
    <row r="20" spans="1:6" ht="13.5" customHeight="1" x14ac:dyDescent="0.25">
      <c r="A20" s="6" t="s">
        <v>90</v>
      </c>
      <c r="B20" s="8" t="s">
        <v>91</v>
      </c>
      <c r="C20" s="11">
        <v>0</v>
      </c>
      <c r="D20" s="11">
        <v>3.95</v>
      </c>
      <c r="E20" s="4">
        <v>0</v>
      </c>
      <c r="F20" s="4">
        <f t="shared" si="1"/>
        <v>3.95</v>
      </c>
    </row>
    <row r="21" spans="1:6" ht="165" x14ac:dyDescent="0.25">
      <c r="A21" s="9" t="s">
        <v>90</v>
      </c>
      <c r="B21" s="10" t="s">
        <v>91</v>
      </c>
      <c r="C21" s="12">
        <v>0</v>
      </c>
      <c r="D21" s="12">
        <v>3.95</v>
      </c>
      <c r="E21" s="5">
        <v>0</v>
      </c>
      <c r="F21" s="5">
        <f t="shared" si="1"/>
        <v>3.95</v>
      </c>
    </row>
    <row r="22" spans="1:6" ht="185.25" x14ac:dyDescent="0.25">
      <c r="A22" s="6" t="s">
        <v>97</v>
      </c>
      <c r="B22" s="8" t="s">
        <v>98</v>
      </c>
      <c r="C22" s="11">
        <v>0</v>
      </c>
      <c r="D22" s="11">
        <v>0.2</v>
      </c>
      <c r="E22" s="4">
        <v>0</v>
      </c>
      <c r="F22" s="4">
        <f t="shared" si="1"/>
        <v>0.2</v>
      </c>
    </row>
    <row r="23" spans="1:6" ht="165" x14ac:dyDescent="0.25">
      <c r="A23" s="9" t="s">
        <v>97</v>
      </c>
      <c r="B23" s="10" t="s">
        <v>98</v>
      </c>
      <c r="C23" s="12">
        <v>0</v>
      </c>
      <c r="D23" s="12">
        <v>0.2</v>
      </c>
      <c r="E23" s="5">
        <v>0</v>
      </c>
      <c r="F23" s="5">
        <f t="shared" si="1"/>
        <v>0.2</v>
      </c>
    </row>
    <row r="24" spans="1:6" ht="18" customHeight="1" x14ac:dyDescent="0.25">
      <c r="A24" s="6" t="s">
        <v>14</v>
      </c>
      <c r="B24" s="7" t="s">
        <v>42</v>
      </c>
      <c r="C24" s="11">
        <v>4</v>
      </c>
      <c r="D24" s="11">
        <v>7.43</v>
      </c>
      <c r="E24" s="4">
        <v>0</v>
      </c>
      <c r="F24" s="4">
        <f t="shared" si="1"/>
        <v>3.4299999999999997</v>
      </c>
    </row>
    <row r="25" spans="1:6" ht="42.75" customHeight="1" x14ac:dyDescent="0.25">
      <c r="A25" s="6" t="s">
        <v>60</v>
      </c>
      <c r="B25" s="7" t="s">
        <v>61</v>
      </c>
      <c r="C25" s="11">
        <v>4</v>
      </c>
      <c r="D25" s="11">
        <v>7.43</v>
      </c>
      <c r="E25" s="4">
        <v>0</v>
      </c>
      <c r="F25" s="4">
        <f t="shared" si="1"/>
        <v>3.4299999999999997</v>
      </c>
    </row>
    <row r="26" spans="1:6" ht="32.25" customHeight="1" x14ac:dyDescent="0.25">
      <c r="A26" s="6" t="s">
        <v>62</v>
      </c>
      <c r="B26" s="7" t="s">
        <v>61</v>
      </c>
      <c r="C26" s="11">
        <v>4</v>
      </c>
      <c r="D26" s="11">
        <v>7.43</v>
      </c>
      <c r="E26" s="4">
        <f t="shared" si="0"/>
        <v>185.75</v>
      </c>
      <c r="F26" s="4">
        <f t="shared" si="1"/>
        <v>3.4299999999999997</v>
      </c>
    </row>
    <row r="27" spans="1:6" ht="71.25" x14ac:dyDescent="0.25">
      <c r="A27" s="6" t="s">
        <v>1</v>
      </c>
      <c r="B27" s="7" t="s">
        <v>43</v>
      </c>
      <c r="C27" s="11">
        <v>4</v>
      </c>
      <c r="D27" s="11">
        <v>7.43</v>
      </c>
      <c r="E27" s="4">
        <f t="shared" si="0"/>
        <v>185.75</v>
      </c>
      <c r="F27" s="4">
        <f t="shared" si="1"/>
        <v>3.4299999999999997</v>
      </c>
    </row>
    <row r="28" spans="1:6" ht="60" x14ac:dyDescent="0.25">
      <c r="A28" s="9" t="s">
        <v>1</v>
      </c>
      <c r="B28" s="9" t="s">
        <v>43</v>
      </c>
      <c r="C28" s="12">
        <v>4</v>
      </c>
      <c r="D28" s="12">
        <v>7.43</v>
      </c>
      <c r="E28" s="5">
        <f t="shared" si="0"/>
        <v>185.75</v>
      </c>
      <c r="F28" s="5">
        <f t="shared" si="1"/>
        <v>3.4299999999999997</v>
      </c>
    </row>
    <row r="29" spans="1:6" ht="44.25" customHeight="1" x14ac:dyDescent="0.25">
      <c r="A29" s="6" t="s">
        <v>15</v>
      </c>
      <c r="B29" s="7" t="s">
        <v>44</v>
      </c>
      <c r="C29" s="11">
        <v>1617</v>
      </c>
      <c r="D29" s="11">
        <v>888.23</v>
      </c>
      <c r="E29" s="4">
        <f t="shared" si="0"/>
        <v>54.930735930735928</v>
      </c>
      <c r="F29" s="4">
        <f t="shared" si="1"/>
        <v>-728.77</v>
      </c>
    </row>
    <row r="30" spans="1:6" ht="44.25" customHeight="1" x14ac:dyDescent="0.25">
      <c r="A30" s="6" t="s">
        <v>16</v>
      </c>
      <c r="B30" s="7" t="s">
        <v>27</v>
      </c>
      <c r="C30" s="11">
        <v>185</v>
      </c>
      <c r="D30" s="11">
        <v>75.62</v>
      </c>
      <c r="E30" s="4">
        <f t="shared" si="0"/>
        <v>40.87567567567568</v>
      </c>
      <c r="F30" s="4">
        <f t="shared" si="1"/>
        <v>-109.38</v>
      </c>
    </row>
    <row r="31" spans="1:6" ht="30" customHeight="1" x14ac:dyDescent="0.25">
      <c r="A31" s="6" t="s">
        <v>63</v>
      </c>
      <c r="B31" s="7" t="s">
        <v>64</v>
      </c>
      <c r="C31" s="11">
        <v>185</v>
      </c>
      <c r="D31" s="11">
        <v>75.62</v>
      </c>
      <c r="E31" s="4">
        <f t="shared" si="0"/>
        <v>40.87567567567568</v>
      </c>
      <c r="F31" s="4">
        <f t="shared" si="1"/>
        <v>-109.38</v>
      </c>
    </row>
    <row r="32" spans="1:6" ht="114" x14ac:dyDescent="0.25">
      <c r="A32" s="6" t="s">
        <v>2</v>
      </c>
      <c r="B32" s="7" t="s">
        <v>45</v>
      </c>
      <c r="C32" s="11">
        <v>185</v>
      </c>
      <c r="D32" s="11">
        <v>75.62</v>
      </c>
      <c r="E32" s="4">
        <f t="shared" si="0"/>
        <v>40.87567567567568</v>
      </c>
      <c r="F32" s="4">
        <f t="shared" si="1"/>
        <v>-109.38</v>
      </c>
    </row>
    <row r="33" spans="1:6" ht="120" x14ac:dyDescent="0.25">
      <c r="A33" s="9" t="s">
        <v>2</v>
      </c>
      <c r="B33" s="9" t="s">
        <v>45</v>
      </c>
      <c r="C33" s="12">
        <v>185</v>
      </c>
      <c r="D33" s="12">
        <v>75.62</v>
      </c>
      <c r="E33" s="5">
        <f t="shared" si="0"/>
        <v>40.87567567567568</v>
      </c>
      <c r="F33" s="5">
        <f t="shared" si="1"/>
        <v>-109.38</v>
      </c>
    </row>
    <row r="34" spans="1:6" ht="28.5" x14ac:dyDescent="0.25">
      <c r="A34" s="6" t="s">
        <v>17</v>
      </c>
      <c r="B34" s="7" t="s">
        <v>18</v>
      </c>
      <c r="C34" s="11">
        <v>1432</v>
      </c>
      <c r="D34" s="11">
        <v>812.61</v>
      </c>
      <c r="E34" s="4">
        <f t="shared" si="0"/>
        <v>56.746508379888269</v>
      </c>
      <c r="F34" s="4">
        <f t="shared" si="1"/>
        <v>-619.39</v>
      </c>
    </row>
    <row r="35" spans="1:6" ht="28.5" x14ac:dyDescent="0.25">
      <c r="A35" s="6" t="s">
        <v>46</v>
      </c>
      <c r="B35" s="7" t="s">
        <v>47</v>
      </c>
      <c r="C35" s="11">
        <v>913</v>
      </c>
      <c r="D35" s="11">
        <v>766.47</v>
      </c>
      <c r="E35" s="4">
        <f t="shared" si="0"/>
        <v>83.950711938663744</v>
      </c>
      <c r="F35" s="4">
        <f t="shared" si="1"/>
        <v>-146.52999999999997</v>
      </c>
    </row>
    <row r="36" spans="1:6" ht="57" x14ac:dyDescent="0.25">
      <c r="A36" s="6" t="s">
        <v>65</v>
      </c>
      <c r="B36" s="7" t="s">
        <v>66</v>
      </c>
      <c r="C36" s="11">
        <v>913</v>
      </c>
      <c r="D36" s="11">
        <v>766.47</v>
      </c>
      <c r="E36" s="4">
        <f t="shared" si="0"/>
        <v>83.950711938663744</v>
      </c>
      <c r="F36" s="4">
        <f t="shared" si="1"/>
        <v>-146.52999999999997</v>
      </c>
    </row>
    <row r="37" spans="1:6" ht="99.75" x14ac:dyDescent="0.25">
      <c r="A37" s="6" t="s">
        <v>3</v>
      </c>
      <c r="B37" s="7" t="s">
        <v>48</v>
      </c>
      <c r="C37" s="11">
        <v>913</v>
      </c>
      <c r="D37" s="11">
        <v>766.47</v>
      </c>
      <c r="E37" s="4">
        <f t="shared" si="0"/>
        <v>83.950711938663744</v>
      </c>
      <c r="F37" s="4">
        <f t="shared" si="1"/>
        <v>-146.52999999999997</v>
      </c>
    </row>
    <row r="38" spans="1:6" ht="105" x14ac:dyDescent="0.25">
      <c r="A38" s="9" t="s">
        <v>3</v>
      </c>
      <c r="B38" s="9" t="s">
        <v>48</v>
      </c>
      <c r="C38" s="12">
        <v>913</v>
      </c>
      <c r="D38" s="12">
        <v>766.47</v>
      </c>
      <c r="E38" s="5">
        <f t="shared" si="0"/>
        <v>83.950711938663744</v>
      </c>
      <c r="F38" s="5">
        <f t="shared" si="1"/>
        <v>-146.52999999999997</v>
      </c>
    </row>
    <row r="39" spans="1:6" ht="28.5" x14ac:dyDescent="0.25">
      <c r="A39" s="6" t="s">
        <v>49</v>
      </c>
      <c r="B39" s="7" t="s">
        <v>50</v>
      </c>
      <c r="C39" s="11">
        <v>519</v>
      </c>
      <c r="D39" s="11">
        <v>46.14</v>
      </c>
      <c r="E39" s="4">
        <f t="shared" si="0"/>
        <v>8.8901734104046248</v>
      </c>
      <c r="F39" s="4">
        <f t="shared" si="1"/>
        <v>-472.86</v>
      </c>
    </row>
    <row r="40" spans="1:6" ht="57" x14ac:dyDescent="0.25">
      <c r="A40" s="6" t="s">
        <v>67</v>
      </c>
      <c r="B40" s="7" t="s">
        <v>68</v>
      </c>
      <c r="C40" s="11">
        <v>519</v>
      </c>
      <c r="D40" s="11">
        <v>46.14</v>
      </c>
      <c r="E40" s="4">
        <v>0</v>
      </c>
      <c r="F40" s="4">
        <f t="shared" si="1"/>
        <v>-472.86</v>
      </c>
    </row>
    <row r="41" spans="1:6" ht="99.75" x14ac:dyDescent="0.25">
      <c r="A41" s="6" t="s">
        <v>4</v>
      </c>
      <c r="B41" s="7" t="s">
        <v>51</v>
      </c>
      <c r="C41" s="11">
        <v>519</v>
      </c>
      <c r="D41" s="11">
        <v>46.14</v>
      </c>
      <c r="E41" s="4">
        <v>0</v>
      </c>
      <c r="F41" s="4">
        <f t="shared" si="1"/>
        <v>-472.86</v>
      </c>
    </row>
    <row r="42" spans="1:6" ht="105" x14ac:dyDescent="0.25">
      <c r="A42" s="9" t="s">
        <v>4</v>
      </c>
      <c r="B42" s="9" t="s">
        <v>51</v>
      </c>
      <c r="C42" s="12">
        <v>519</v>
      </c>
      <c r="D42" s="12">
        <v>46.14</v>
      </c>
      <c r="E42" s="5">
        <v>0</v>
      </c>
      <c r="F42" s="5">
        <f t="shared" si="1"/>
        <v>-472.86</v>
      </c>
    </row>
    <row r="43" spans="1:6" ht="71.25" x14ac:dyDescent="0.25">
      <c r="A43" s="6" t="s">
        <v>52</v>
      </c>
      <c r="B43" s="7" t="s">
        <v>53</v>
      </c>
      <c r="C43" s="11">
        <v>20</v>
      </c>
      <c r="D43" s="11">
        <v>12.27</v>
      </c>
      <c r="E43" s="4">
        <v>0</v>
      </c>
      <c r="F43" s="4">
        <f t="shared" si="1"/>
        <v>-7.73</v>
      </c>
    </row>
    <row r="44" spans="1:6" ht="128.25" x14ac:dyDescent="0.25">
      <c r="A44" s="6" t="s">
        <v>69</v>
      </c>
      <c r="B44" s="8" t="s">
        <v>70</v>
      </c>
      <c r="C44" s="11">
        <v>20</v>
      </c>
      <c r="D44" s="11">
        <v>12.27</v>
      </c>
      <c r="E44" s="4">
        <f t="shared" si="0"/>
        <v>61.349999999999994</v>
      </c>
      <c r="F44" s="4">
        <f t="shared" si="1"/>
        <v>-7.73</v>
      </c>
    </row>
    <row r="45" spans="1:6" ht="128.25" x14ac:dyDescent="0.25">
      <c r="A45" s="6" t="s">
        <v>71</v>
      </c>
      <c r="B45" s="8" t="s">
        <v>72</v>
      </c>
      <c r="C45" s="11">
        <v>20</v>
      </c>
      <c r="D45" s="11">
        <v>12.27</v>
      </c>
      <c r="E45" s="4">
        <f t="shared" si="0"/>
        <v>61.349999999999994</v>
      </c>
      <c r="F45" s="4">
        <f t="shared" si="1"/>
        <v>-7.73</v>
      </c>
    </row>
    <row r="46" spans="1:6" ht="99.75" x14ac:dyDescent="0.25">
      <c r="A46" s="6" t="s">
        <v>35</v>
      </c>
      <c r="B46" s="7" t="s">
        <v>36</v>
      </c>
      <c r="C46" s="11">
        <v>20</v>
      </c>
      <c r="D46" s="11">
        <v>12.27</v>
      </c>
      <c r="E46" s="4">
        <f t="shared" si="0"/>
        <v>61.349999999999994</v>
      </c>
      <c r="F46" s="4">
        <f t="shared" si="1"/>
        <v>-7.73</v>
      </c>
    </row>
    <row r="47" spans="1:6" ht="90" x14ac:dyDescent="0.25">
      <c r="A47" s="9" t="s">
        <v>35</v>
      </c>
      <c r="B47" s="9" t="s">
        <v>36</v>
      </c>
      <c r="C47" s="12">
        <v>20</v>
      </c>
      <c r="D47" s="12">
        <v>12.27</v>
      </c>
      <c r="E47" s="5">
        <f t="shared" si="0"/>
        <v>61.349999999999994</v>
      </c>
      <c r="F47" s="5">
        <f t="shared" si="1"/>
        <v>-7.73</v>
      </c>
    </row>
    <row r="48" spans="1:6" ht="28.5" x14ac:dyDescent="0.25">
      <c r="A48" s="6" t="s">
        <v>99</v>
      </c>
      <c r="B48" s="7" t="s">
        <v>100</v>
      </c>
      <c r="C48" s="11">
        <v>0</v>
      </c>
      <c r="D48" s="11">
        <v>4.75</v>
      </c>
      <c r="E48" s="4">
        <v>0</v>
      </c>
      <c r="F48" s="4">
        <f t="shared" si="1"/>
        <v>4.75</v>
      </c>
    </row>
    <row r="49" spans="1:6" ht="28.5" x14ac:dyDescent="0.25">
      <c r="A49" s="6" t="s">
        <v>101</v>
      </c>
      <c r="B49" s="7" t="s">
        <v>102</v>
      </c>
      <c r="C49" s="11">
        <v>0</v>
      </c>
      <c r="D49" s="11">
        <v>4.75</v>
      </c>
      <c r="E49" s="4">
        <v>0</v>
      </c>
      <c r="F49" s="4">
        <f t="shared" si="1"/>
        <v>4.75</v>
      </c>
    </row>
    <row r="50" spans="1:6" ht="28.5" x14ac:dyDescent="0.25">
      <c r="A50" s="6" t="s">
        <v>103</v>
      </c>
      <c r="B50" s="7" t="s">
        <v>104</v>
      </c>
      <c r="C50" s="11">
        <v>0</v>
      </c>
      <c r="D50" s="11">
        <v>4.75</v>
      </c>
      <c r="E50" s="4">
        <v>0</v>
      </c>
      <c r="F50" s="4">
        <f t="shared" si="1"/>
        <v>4.75</v>
      </c>
    </row>
    <row r="51" spans="1:6" ht="30" x14ac:dyDescent="0.25">
      <c r="A51" s="9" t="s">
        <v>103</v>
      </c>
      <c r="B51" s="9" t="s">
        <v>104</v>
      </c>
      <c r="C51" s="12">
        <v>0</v>
      </c>
      <c r="D51" s="12">
        <v>4.75</v>
      </c>
      <c r="E51" s="5">
        <v>0</v>
      </c>
      <c r="F51" s="5">
        <f t="shared" si="1"/>
        <v>4.75</v>
      </c>
    </row>
    <row r="52" spans="1:6" ht="28.5" x14ac:dyDescent="0.25">
      <c r="A52" s="6" t="s">
        <v>19</v>
      </c>
      <c r="B52" s="7" t="s">
        <v>54</v>
      </c>
      <c r="C52" s="11">
        <v>3860.57</v>
      </c>
      <c r="D52" s="11">
        <v>1374.01</v>
      </c>
      <c r="E52" s="5">
        <f t="shared" si="0"/>
        <v>35.590858344752199</v>
      </c>
      <c r="F52" s="5">
        <f t="shared" si="1"/>
        <v>-2486.5600000000004</v>
      </c>
    </row>
    <row r="53" spans="1:6" ht="57" x14ac:dyDescent="0.25">
      <c r="A53" s="6" t="s">
        <v>20</v>
      </c>
      <c r="B53" s="7" t="s">
        <v>55</v>
      </c>
      <c r="C53" s="11">
        <v>3860.57</v>
      </c>
      <c r="D53" s="11">
        <v>1374.01</v>
      </c>
      <c r="E53" s="4">
        <f t="shared" si="0"/>
        <v>35.590858344752199</v>
      </c>
      <c r="F53" s="4">
        <f t="shared" si="1"/>
        <v>-2486.5600000000004</v>
      </c>
    </row>
    <row r="54" spans="1:6" ht="28.5" x14ac:dyDescent="0.25">
      <c r="A54" s="6" t="s">
        <v>21</v>
      </c>
      <c r="B54" s="7" t="s">
        <v>22</v>
      </c>
      <c r="C54" s="11">
        <v>3131.7</v>
      </c>
      <c r="D54" s="11">
        <v>1200.4000000000001</v>
      </c>
      <c r="E54" s="4">
        <f t="shared" si="0"/>
        <v>38.330619152536968</v>
      </c>
      <c r="F54" s="4">
        <f t="shared" si="1"/>
        <v>-1931.2999999999997</v>
      </c>
    </row>
    <row r="55" spans="1:6" ht="57" x14ac:dyDescent="0.25">
      <c r="A55" s="6" t="s">
        <v>73</v>
      </c>
      <c r="B55" s="7" t="s">
        <v>74</v>
      </c>
      <c r="C55" s="11">
        <v>3131.7</v>
      </c>
      <c r="D55" s="11">
        <v>1200.4000000000001</v>
      </c>
      <c r="E55" s="4">
        <f t="shared" si="0"/>
        <v>38.330619152536968</v>
      </c>
      <c r="F55" s="4">
        <f t="shared" si="1"/>
        <v>-1931.2999999999997</v>
      </c>
    </row>
    <row r="56" spans="1:6" ht="57" x14ac:dyDescent="0.25">
      <c r="A56" s="6" t="s">
        <v>5</v>
      </c>
      <c r="B56" s="7" t="s">
        <v>6</v>
      </c>
      <c r="C56" s="11">
        <v>3131.7</v>
      </c>
      <c r="D56" s="11">
        <v>1200.4000000000001</v>
      </c>
      <c r="E56" s="4">
        <f t="shared" si="0"/>
        <v>38.330619152536968</v>
      </c>
      <c r="F56" s="4">
        <f t="shared" si="1"/>
        <v>-1931.2999999999997</v>
      </c>
    </row>
    <row r="57" spans="1:6" ht="45" x14ac:dyDescent="0.25">
      <c r="A57" s="9" t="s">
        <v>5</v>
      </c>
      <c r="B57" s="9" t="s">
        <v>6</v>
      </c>
      <c r="C57" s="12">
        <v>3131.7</v>
      </c>
      <c r="D57" s="12">
        <v>1200.4000000000001</v>
      </c>
      <c r="E57" s="5">
        <f t="shared" si="0"/>
        <v>38.330619152536968</v>
      </c>
      <c r="F57" s="5">
        <f t="shared" si="1"/>
        <v>-1931.2999999999997</v>
      </c>
    </row>
    <row r="58" spans="1:6" ht="28.5" x14ac:dyDescent="0.25">
      <c r="A58" s="6" t="s">
        <v>23</v>
      </c>
      <c r="B58" s="7" t="s">
        <v>24</v>
      </c>
      <c r="C58" s="11">
        <v>168.87</v>
      </c>
      <c r="D58" s="11">
        <v>65.61</v>
      </c>
      <c r="E58" s="4">
        <f t="shared" si="0"/>
        <v>38.852371646828921</v>
      </c>
      <c r="F58" s="4">
        <f t="shared" si="1"/>
        <v>-103.26</v>
      </c>
    </row>
    <row r="59" spans="1:6" ht="57" x14ac:dyDescent="0.25">
      <c r="A59" s="6" t="s">
        <v>75</v>
      </c>
      <c r="B59" s="7" t="s">
        <v>76</v>
      </c>
      <c r="C59" s="11">
        <v>8.3699999999999992</v>
      </c>
      <c r="D59" s="11">
        <v>8.3699999999999992</v>
      </c>
      <c r="E59" s="4">
        <f t="shared" si="0"/>
        <v>100</v>
      </c>
      <c r="F59" s="4">
        <f t="shared" si="1"/>
        <v>0</v>
      </c>
    </row>
    <row r="60" spans="1:6" ht="57" x14ac:dyDescent="0.25">
      <c r="A60" s="6" t="s">
        <v>29</v>
      </c>
      <c r="B60" s="7" t="s">
        <v>30</v>
      </c>
      <c r="C60" s="11">
        <v>8.3699999999999992</v>
      </c>
      <c r="D60" s="11">
        <v>8.3699999999999992</v>
      </c>
      <c r="E60" s="4">
        <f t="shared" si="0"/>
        <v>100</v>
      </c>
      <c r="F60" s="4">
        <f t="shared" si="1"/>
        <v>0</v>
      </c>
    </row>
    <row r="61" spans="1:6" ht="45" x14ac:dyDescent="0.25">
      <c r="A61" s="9" t="s">
        <v>29</v>
      </c>
      <c r="B61" s="9" t="s">
        <v>30</v>
      </c>
      <c r="C61" s="12">
        <v>8.3699999999999992</v>
      </c>
      <c r="D61" s="12">
        <v>8.3699999999999992</v>
      </c>
      <c r="E61" s="5">
        <f t="shared" si="0"/>
        <v>100</v>
      </c>
      <c r="F61" s="5">
        <f t="shared" si="1"/>
        <v>0</v>
      </c>
    </row>
    <row r="62" spans="1:6" ht="71.25" x14ac:dyDescent="0.25">
      <c r="A62" s="6" t="s">
        <v>77</v>
      </c>
      <c r="B62" s="7" t="s">
        <v>78</v>
      </c>
      <c r="C62" s="11">
        <v>160.5</v>
      </c>
      <c r="D62" s="11">
        <v>57.24</v>
      </c>
      <c r="E62" s="4">
        <f t="shared" si="0"/>
        <v>35.663551401869157</v>
      </c>
      <c r="F62" s="4">
        <f t="shared" si="1"/>
        <v>-103.25999999999999</v>
      </c>
    </row>
    <row r="63" spans="1:6" ht="71.25" x14ac:dyDescent="0.25">
      <c r="A63" s="6" t="s">
        <v>7</v>
      </c>
      <c r="B63" s="7" t="s">
        <v>56</v>
      </c>
      <c r="C63" s="11">
        <v>160.5</v>
      </c>
      <c r="D63" s="11">
        <v>57.24</v>
      </c>
      <c r="E63" s="4">
        <f t="shared" si="0"/>
        <v>35.663551401869157</v>
      </c>
      <c r="F63" s="4">
        <f t="shared" si="1"/>
        <v>-103.25999999999999</v>
      </c>
    </row>
    <row r="64" spans="1:6" ht="75" x14ac:dyDescent="0.25">
      <c r="A64" s="9" t="s">
        <v>7</v>
      </c>
      <c r="B64" s="9" t="s">
        <v>56</v>
      </c>
      <c r="C64" s="12">
        <v>160.5</v>
      </c>
      <c r="D64" s="13">
        <v>57.24</v>
      </c>
      <c r="E64" s="5">
        <f t="shared" si="0"/>
        <v>35.663551401869157</v>
      </c>
      <c r="F64" s="5">
        <f t="shared" si="1"/>
        <v>-103.25999999999999</v>
      </c>
    </row>
    <row r="65" spans="1:6" ht="28.5" x14ac:dyDescent="0.25">
      <c r="A65" s="6" t="s">
        <v>25</v>
      </c>
      <c r="B65" s="7" t="s">
        <v>26</v>
      </c>
      <c r="C65" s="11">
        <v>560</v>
      </c>
      <c r="D65" s="14">
        <v>108</v>
      </c>
      <c r="E65" s="4">
        <f t="shared" si="0"/>
        <v>19.285714285714288</v>
      </c>
      <c r="F65" s="4">
        <f t="shared" si="1"/>
        <v>-452</v>
      </c>
    </row>
    <row r="66" spans="1:6" ht="99.75" x14ac:dyDescent="0.25">
      <c r="A66" s="6" t="s">
        <v>79</v>
      </c>
      <c r="B66" s="7" t="s">
        <v>80</v>
      </c>
      <c r="C66" s="11">
        <v>416</v>
      </c>
      <c r="D66" s="14">
        <v>0</v>
      </c>
      <c r="E66" s="4">
        <f t="shared" si="0"/>
        <v>0</v>
      </c>
      <c r="F66" s="4">
        <f t="shared" si="1"/>
        <v>-416</v>
      </c>
    </row>
    <row r="67" spans="1:6" ht="114" x14ac:dyDescent="0.25">
      <c r="A67" s="6" t="s">
        <v>8</v>
      </c>
      <c r="B67" s="7" t="s">
        <v>9</v>
      </c>
      <c r="C67" s="11">
        <v>416</v>
      </c>
      <c r="D67" s="14">
        <v>0</v>
      </c>
      <c r="E67" s="4">
        <f t="shared" si="0"/>
        <v>0</v>
      </c>
      <c r="F67" s="4">
        <f t="shared" si="1"/>
        <v>-416</v>
      </c>
    </row>
    <row r="68" spans="1:6" ht="105" x14ac:dyDescent="0.25">
      <c r="A68" s="9" t="s">
        <v>8</v>
      </c>
      <c r="B68" s="9" t="s">
        <v>9</v>
      </c>
      <c r="C68" s="12">
        <v>416</v>
      </c>
      <c r="D68" s="13">
        <v>0</v>
      </c>
      <c r="E68" s="5">
        <f t="shared" si="0"/>
        <v>0</v>
      </c>
      <c r="F68" s="5">
        <f t="shared" si="1"/>
        <v>-416</v>
      </c>
    </row>
    <row r="69" spans="1:6" ht="28.5" x14ac:dyDescent="0.25">
      <c r="A69" s="6" t="s">
        <v>81</v>
      </c>
      <c r="B69" s="7" t="s">
        <v>82</v>
      </c>
      <c r="C69" s="11">
        <v>144</v>
      </c>
      <c r="D69" s="14">
        <v>108</v>
      </c>
      <c r="E69" s="4">
        <f t="shared" si="0"/>
        <v>75</v>
      </c>
      <c r="F69" s="4">
        <f t="shared" si="1"/>
        <v>-36</v>
      </c>
    </row>
    <row r="70" spans="1:6" ht="42.75" x14ac:dyDescent="0.25">
      <c r="A70" s="6" t="s">
        <v>83</v>
      </c>
      <c r="B70" s="7" t="s">
        <v>84</v>
      </c>
      <c r="C70" s="11">
        <v>144</v>
      </c>
      <c r="D70" s="14">
        <v>108</v>
      </c>
      <c r="E70" s="4">
        <f t="shared" si="0"/>
        <v>75</v>
      </c>
      <c r="F70" s="4">
        <f t="shared" si="1"/>
        <v>-36</v>
      </c>
    </row>
    <row r="71" spans="1:6" ht="45" x14ac:dyDescent="0.25">
      <c r="A71" s="9" t="s">
        <v>83</v>
      </c>
      <c r="B71" s="9" t="s">
        <v>84</v>
      </c>
      <c r="C71" s="12">
        <v>144</v>
      </c>
      <c r="D71" s="13">
        <v>108</v>
      </c>
      <c r="E71" s="5">
        <f t="shared" si="0"/>
        <v>75</v>
      </c>
      <c r="F71" s="5">
        <f t="shared" si="1"/>
        <v>-36</v>
      </c>
    </row>
    <row r="72" spans="1:6" x14ac:dyDescent="0.25">
      <c r="A72" s="6" t="s">
        <v>10</v>
      </c>
      <c r="B72" s="7"/>
      <c r="C72" s="11">
        <v>5820.57</v>
      </c>
      <c r="D72" s="14">
        <v>2467.6999999999998</v>
      </c>
      <c r="E72" s="4">
        <f t="shared" si="0"/>
        <v>42.39619143829556</v>
      </c>
      <c r="F72" s="4">
        <f t="shared" si="1"/>
        <v>-3352.87</v>
      </c>
    </row>
  </sheetData>
  <mergeCells count="3">
    <mergeCell ref="A3:F4"/>
    <mergeCell ref="A1:F1"/>
    <mergeCell ref="D2:F2"/>
  </mergeCells>
  <pageMargins left="0.51181102362204722" right="0.11811023622047245" top="0.35433070866141736" bottom="0.35433070866141736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Work</cp:lastModifiedBy>
  <cp:lastPrinted>2025-07-08T11:42:50Z</cp:lastPrinted>
  <dcterms:created xsi:type="dcterms:W3CDTF">2022-03-28T11:59:05Z</dcterms:created>
  <dcterms:modified xsi:type="dcterms:W3CDTF">2025-07-08T11:42:58Z</dcterms:modified>
</cp:coreProperties>
</file>