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первое полугодие\"/>
    </mc:Choice>
  </mc:AlternateContent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8" i="1"/>
  <c r="E29" i="1"/>
  <c r="E30" i="1"/>
  <c r="E31" i="1"/>
  <c r="E34" i="1"/>
  <c r="E35" i="1"/>
  <c r="E36" i="1"/>
  <c r="E37" i="1"/>
  <c r="E38" i="1"/>
  <c r="E39" i="1"/>
  <c r="E40" i="1"/>
  <c r="E41" i="1"/>
  <c r="E44" i="1"/>
  <c r="F8" i="1"/>
  <c r="E8" i="1"/>
</calcChain>
</file>

<file path=xl/sharedStrings.xml><?xml version="1.0" encoding="utf-8"?>
<sst xmlns="http://schemas.openxmlformats.org/spreadsheetml/2006/main" count="84" uniqueCount="84">
  <si>
    <t>1.01.02.01.0.01.1.000.110</t>
  </si>
  <si>
    <t>1.05.03.01.0.01.1.000.110</t>
  </si>
  <si>
    <t>1.06.01.03.0.10.1.000.110</t>
  </si>
  <si>
    <t>1.06.06.03.3.10.1.000.110</t>
  </si>
  <si>
    <t>1.06.06.04.3.10.1.000.110</t>
  </si>
  <si>
    <t>2.02.16.00.1.10.0.000.150</t>
  </si>
  <si>
    <t>Дотации бюджетам сельских поселений на выравнивание бюджетной обеспеченности из бюджетов муниципальных районов</t>
  </si>
  <si>
    <t>2.02.35.11.8.10.0.000.150</t>
  </si>
  <si>
    <t>2.02.40.01.4.10.0.000.150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</si>
  <si>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</si>
  <si>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Итого</t>
  </si>
  <si>
    <t>Код бюджетной классификации</t>
  </si>
  <si>
    <t>Наименование кода группы, подгруппы, статья,вида источника внутреннего финансирования дефицитов бюджета</t>
  </si>
  <si>
    <t>1.00.00.00.0.00.0.000.000</t>
  </si>
  <si>
    <t>1.05.00.00.0.00.0.000.000</t>
  </si>
  <si>
    <t>1.06.00.00.0.00.0.000.000</t>
  </si>
  <si>
    <t>1.06.01.00.0.00.0.000.110</t>
  </si>
  <si>
    <t>1.06.06.00.0.00.0.000.110</t>
  </si>
  <si>
    <t>Земельный налог</t>
  </si>
  <si>
    <t>2.00.00.00.0.00.0.000.000</t>
  </si>
  <si>
    <t>2.02.00.00.0.00.0.000.000</t>
  </si>
  <si>
    <t>2.02.10.00.0.00.0.000.150</t>
  </si>
  <si>
    <t>Дотации бюджетам бюджетной системы Российской Федерации</t>
  </si>
  <si>
    <t>2.02.30.00.0.00.0.000.150</t>
  </si>
  <si>
    <t>Субвенции бюджетам бюджетной системы Российской Федерации</t>
  </si>
  <si>
    <t>2.02.35.11.8.00.0.000.150</t>
  </si>
  <si>
    <t>2.02.40.00.0.00.0.000.150</t>
  </si>
  <si>
    <t>Иные межбюджетные трансферты</t>
  </si>
  <si>
    <t>Налог на имущество физических лиц</t>
  </si>
  <si>
    <t xml:space="preserve"> </t>
  </si>
  <si>
    <t>2.02.30.02.4.10.0.000.150</t>
  </si>
  <si>
    <t>Субвенции бюджетам сельских поселений на выполнение передаваемых полномочий субъектов Российской Федерации</t>
  </si>
  <si>
    <t>Приложение № 1</t>
  </si>
  <si>
    <t>Утверждено на 2022 год</t>
  </si>
  <si>
    <t>Процент исполнения к плану</t>
  </si>
  <si>
    <t>в тыс.руб.</t>
  </si>
  <si>
    <t>Отклоне-ния (+.-) от годового плана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</si>
  <si>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</si>
  <si>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</si>
  <si>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1.14.02.05.3.10.0.000.410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</si>
  <si>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</si>
  <si>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1.17.01.05.0.10.0.000.180</t>
  </si>
  <si>
    <t>Невыясненные поступления, зачисляемые в бюджеты сельских поселений</t>
  </si>
  <si>
    <t>2.02.29.99.9.10.0.000.150</t>
  </si>
  <si>
    <t>Прочие субсидии бюджетам сельских поселений</t>
  </si>
  <si>
    <t>Отчет об исполнении бюджета Вязовского сельского поселения муниципального района "Прохоровский район" Белгородской области за 1 полугодие 2022 года</t>
  </si>
  <si>
    <t>Исполнено за 1 полугодие 2022 года</t>
  </si>
  <si>
    <t>НАЛОГОВЫЕ И НЕНАЛОГОВЫЕ ДОХОДЫ</t>
  </si>
  <si>
    <t>1.01.00.00.0.00.0.000.000</t>
  </si>
  <si>
    <t>НАЛОГИ НА ПРИБЫЛЬ, ДОХОДЫ</t>
  </si>
  <si>
    <t>НАЛОГИ НА СОВОКУПНЫЙ ДОХОД</t>
  </si>
  <si>
    <t>1.05.03.00.0.01.0.000.110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</si>
  <si>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</si>
  <si>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</si>
  <si>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</si>
  <si>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</si>
  <si>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1.06.06.03.0.00.0.000.110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</si>
  <si>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</si>
  <si>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</si>
  <si>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1.06.06.04.0.00.0.000.110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</si>
  <si>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</si>
  <si>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</si>
  <si>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1.11.00.00.0.00.0.000.000</t>
  </si>
  <si>
    <t>ДОХОДЫ ОТ ИСПОЛЬЗОВАНИЯ ИМУЩЕСТВА, НАХОДЯЩЕГОСЯ В ГОСУДАРСТВЕННОЙ И МУНИЦИПАЛЬНОЙ СОБСТВЕННОСТИ</t>
  </si>
  <si>
    <t>1.14.00.00.0.00.0.000.000</t>
  </si>
  <si>
    <t>ДОХОДЫ ОТ ПРОДАЖИ МАТЕРИАЛЬНЫХ И НЕМАТЕРИАЛЬНЫХ АКТИВОВ</t>
  </si>
  <si>
    <t>1.17.00.00.0.00.0.000.000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</si>
  <si>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</si>
  <si>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</si>
  <si>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</si>
  <si>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2.02.20.00.0.00.0.000.150</t>
  </si>
  <si>
    <t>Субсидии бюджетам бюджетной системы Российской Федерации (межбюджетные субсидии)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</si>
  <si>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</si>
  <si>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</si>
  <si>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2.02.45.16.0.00.0.000.150</t>
  </si>
  <si>
    <t>Межбюджетные трансферты, передаваемые бюджетам на проведение Всероссийского форума профессиональной ориентации "ПроеКТОриЯ"</t>
  </si>
  <si>
    <t>2.02.45.16.0.10.0.000.150</t>
  </si>
  <si>
    <t>Межбюджетные трансферты, передаваемые бюджетам сельских поселений на проведение Всероссийского форума профессиональной ориентации "ПроеКТОриЯ"</t>
  </si>
  <si>
    <t>2.02.49.99.9.00.0.000.150</t>
  </si>
  <si>
    <t>Прочие межбюджетные трансферты, передаваемые бюджетам</t>
  </si>
  <si>
    <t>2.02.49.99.9.10.0.000.150</t>
  </si>
  <si>
    <t>Прочие межбюджетные трансферты, передаваемые бюджетам сельских поселений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</si>
  <si>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 </t>
  </si>
  <si>
    <t>Утверждён постановление администрации Вязовского сельского поселения от  22 июля 2022 года №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</si>
</sst>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?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2" xfId="0" applyNumberFormat="1" applyFont="1" applyBorder="1" applyAlignment="1">
      <alignment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165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166" fontId="5" fillId="0" borderId="1" xfId="0" applyNumberFormat="1" applyFont="1" applyBorder="1" applyAlignment="1" applyProtection="1">
      <alignment horizontal="right" vertical="center" wrapText="1"/>
    </xf>
    <xf numFmtId="166" fontId="6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abSelected="1" workbookViewId="0">
      <selection activeCell="O43" sqref="O43"/>
    </sheetView>
  </sheetViews>
  <sheetFormatPr defaultRowHeight="15" x14ac:dyDescent="0.25"/>
  <cols>
    <col min="1" max="1" width="25.28515625" customWidth="1"/>
    <col min="2" max="2" width="41.85546875" customWidth="1"/>
    <col min="3" max="3" width="13.42578125" customWidth="1"/>
    <col min="4" max="4" width="13" customWidth="1"/>
    <col min="5" max="5" width="12.85546875" customWidth="1"/>
    <col min="6" max="6" width="12.28515625" customWidth="1"/>
    <col min="7" max="7" width="18.5703125" customWidth="1"/>
    <col min="8" max="8" width="12.5703125" customWidth="1"/>
  </cols>
  <sheetData>
    <row r="1" spans="1:6" x14ac:dyDescent="0.25">
      <c r="A1" s="14" t="s">
        <v>32</v>
      </c>
      <c r="B1" s="14"/>
      <c r="C1" s="14"/>
      <c r="D1" s="14"/>
      <c r="E1" s="14"/>
      <c r="F1" s="14"/>
    </row>
    <row r="2" spans="1:6" ht="48" customHeight="1" x14ac:dyDescent="0.25">
      <c r="A2" s="1"/>
      <c r="B2" s="1"/>
      <c r="C2" s="1"/>
      <c r="D2" s="15" t="s">
        <v>83</v>
      </c>
      <c r="E2" s="15"/>
      <c r="F2" s="15"/>
    </row>
    <row r="3" spans="1:6" ht="18.75" customHeight="1" x14ac:dyDescent="0.25">
      <c r="A3" s="13" t="s">
        <v>45</v>
      </c>
      <c r="B3" s="13"/>
      <c r="C3" s="13"/>
      <c r="D3" s="13"/>
      <c r="E3" s="13"/>
      <c r="F3" s="13"/>
    </row>
    <row r="4" spans="1:6" ht="31.5" customHeight="1" x14ac:dyDescent="0.25">
      <c r="A4" s="13"/>
      <c r="B4" s="13"/>
      <c r="C4" s="13"/>
      <c r="D4" s="13"/>
      <c r="E4" s="13"/>
      <c r="F4" s="13"/>
    </row>
    <row r="5" spans="1:6" x14ac:dyDescent="0.25">
      <c r="A5" s="1"/>
      <c r="B5" s="1"/>
      <c r="C5" s="1"/>
      <c r="D5" s="1"/>
      <c r="E5" s="1"/>
      <c r="F5" s="1"/>
    </row>
    <row r="6" spans="1:6" x14ac:dyDescent="0.25">
      <c r="A6" s="1" t="s">
        <v>29</v>
      </c>
      <c r="B6" s="1"/>
      <c r="C6" s="1"/>
      <c r="D6" s="1"/>
      <c r="E6" s="1"/>
      <c r="F6" s="1" t="s">
        <v>35</v>
      </c>
    </row>
    <row r="7" spans="1:6" ht="57.75" x14ac:dyDescent="0.25">
      <c r="A7" s="2" t="s">
        <v>11</v>
      </c>
      <c r="B7" s="3" t="s">
        <v>12</v>
      </c>
      <c r="C7" s="2" t="s">
        <v>33</v>
      </c>
      <c r="D7" s="2" t="s">
        <v>46</v>
      </c>
      <c r="E7" s="2" t="s">
        <v>34</v>
      </c>
      <c r="F7" s="2" t="s">
        <v>36</v>
      </c>
    </row>
    <row r="8" spans="1:6" ht="31.5" x14ac:dyDescent="0.25">
      <c r="A8" s="6" t="s">
        <v>13</v>
      </c>
      <c r="B8" s="8" t="s">
        <v>47</v>
      </c>
      <c r="C8" s="11">
        <v>1699</v>
      </c>
      <c r="D8" s="11">
        <v>674.39</v>
      </c>
      <c r="E8" s="5">
        <f>D8/C8*100</f>
        <v>39.693349028840494</v>
      </c>
      <c r="F8" s="4">
        <f>C8-D8</f>
        <v>1024.6100000000001</v>
      </c>
    </row>
    <row r="9" spans="1:6" ht="19.5" customHeight="1" x14ac:dyDescent="0.25">
      <c r="A9" s="6" t="s">
        <v>48</v>
      </c>
      <c r="B9" s="8" t="s">
        <v>49</v>
      </c>
      <c r="C9" s="11">
        <v>241</v>
      </c>
      <c r="D9" s="11">
        <v>90.16</v>
      </c>
      <c r="E9" s="5">
        <f t="shared" ref="E9:E44" si="0">D9/C9*100</f>
        <v>37.410788381742741</v>
      </c>
      <c r="F9" s="4">
        <f t="shared" ref="F9:F44" si="1">C9-D9</f>
        <v>150.84</v>
      </c>
    </row>
    <row r="10" spans="1:6" ht="136.5" customHeight="1" x14ac:dyDescent="0.25">
      <c r="A10" s="7" t="s">
        <v>0</v>
      </c>
      <c r="B10" s="9" t="s">
        <v>82</v>
      </c>
      <c r="C10" s="12">
        <v>241</v>
      </c>
      <c r="D10" s="12">
        <v>90.2</v>
      </c>
      <c r="E10" s="5">
        <f t="shared" si="0"/>
        <v>37.427385892116185</v>
      </c>
      <c r="F10" s="4">
        <f t="shared" si="1"/>
        <v>150.80000000000001</v>
      </c>
    </row>
    <row r="11" spans="1:6" ht="15" customHeight="1" x14ac:dyDescent="0.25">
      <c r="A11" s="6" t="s">
        <v>14</v>
      </c>
      <c r="B11" s="8" t="s">
        <v>50</v>
      </c>
      <c r="C11" s="11">
        <v>266</v>
      </c>
      <c r="D11" s="11">
        <v>0</v>
      </c>
      <c r="E11" s="5">
        <f t="shared" si="0"/>
        <v>0</v>
      </c>
      <c r="F11" s="4">
        <f t="shared" si="1"/>
        <v>266</v>
      </c>
    </row>
    <row r="12" spans="1:6" ht="18" customHeight="1" x14ac:dyDescent="0.25">
      <c r="A12" s="6" t="s">
        <v>51</v>
      </c>
      <c r="B12" s="8" t="s">
        <v>52</v>
      </c>
      <c r="C12" s="11">
        <v>266</v>
      </c>
      <c r="D12" s="11">
        <v>0</v>
      </c>
      <c r="E12" s="5">
        <f t="shared" si="0"/>
        <v>0</v>
      </c>
      <c r="F12" s="4">
        <f t="shared" si="1"/>
        <v>266</v>
      </c>
    </row>
    <row r="13" spans="1:6" ht="72" customHeight="1" x14ac:dyDescent="0.25">
      <c r="A13" s="7" t="s">
        <v>1</v>
      </c>
      <c r="B13" s="10" t="s">
        <v>53</v>
      </c>
      <c r="C13" s="12">
        <v>246</v>
      </c>
      <c r="D13" s="12">
        <v>0</v>
      </c>
      <c r="E13" s="5">
        <f t="shared" si="0"/>
        <v>0</v>
      </c>
      <c r="F13" s="4">
        <f t="shared" si="1"/>
        <v>246</v>
      </c>
    </row>
    <row r="14" spans="1:6" ht="28.5" customHeight="1" x14ac:dyDescent="0.25">
      <c r="A14" s="6" t="s">
        <v>15</v>
      </c>
      <c r="B14" s="8" t="s">
        <v>54</v>
      </c>
      <c r="C14" s="11">
        <v>1136</v>
      </c>
      <c r="D14" s="11">
        <v>298.52</v>
      </c>
      <c r="E14" s="5">
        <f t="shared" si="0"/>
        <v>26.278169014084508</v>
      </c>
      <c r="F14" s="4">
        <f t="shared" si="1"/>
        <v>837.48</v>
      </c>
    </row>
    <row r="15" spans="1:6" ht="28.5" customHeight="1" x14ac:dyDescent="0.25">
      <c r="A15" s="6" t="s">
        <v>16</v>
      </c>
      <c r="B15" s="8" t="s">
        <v>28</v>
      </c>
      <c r="C15" s="11">
        <v>155</v>
      </c>
      <c r="D15" s="11">
        <v>6.82</v>
      </c>
      <c r="E15" s="5">
        <f t="shared" si="0"/>
        <v>4.4000000000000004</v>
      </c>
      <c r="F15" s="4">
        <f t="shared" si="1"/>
        <v>148.18</v>
      </c>
    </row>
    <row r="16" spans="1:6" ht="64.5" customHeight="1" x14ac:dyDescent="0.25">
      <c r="A16" s="7" t="s">
        <v>2</v>
      </c>
      <c r="B16" s="10" t="s">
        <v>55</v>
      </c>
      <c r="C16" s="12">
        <v>155</v>
      </c>
      <c r="D16" s="12">
        <v>6.8</v>
      </c>
      <c r="E16" s="5">
        <f t="shared" si="0"/>
        <v>4.387096774193548</v>
      </c>
      <c r="F16" s="4">
        <f t="shared" si="1"/>
        <v>148.19999999999999</v>
      </c>
    </row>
    <row r="17" spans="1:6" ht="31.5" x14ac:dyDescent="0.25">
      <c r="A17" s="6" t="s">
        <v>17</v>
      </c>
      <c r="B17" s="8" t="s">
        <v>18</v>
      </c>
      <c r="C17" s="11">
        <v>950</v>
      </c>
      <c r="D17" s="11">
        <v>291.7</v>
      </c>
      <c r="E17" s="5">
        <f t="shared" si="0"/>
        <v>30.705263157894734</v>
      </c>
      <c r="F17" s="4">
        <f t="shared" si="1"/>
        <v>658.3</v>
      </c>
    </row>
    <row r="18" spans="1:6" ht="31.5" x14ac:dyDescent="0.25">
      <c r="A18" s="6" t="s">
        <v>56</v>
      </c>
      <c r="B18" s="8" t="s">
        <v>57</v>
      </c>
      <c r="C18" s="11">
        <v>568</v>
      </c>
      <c r="D18" s="11">
        <v>260.13</v>
      </c>
      <c r="E18" s="5">
        <f t="shared" si="0"/>
        <v>45.797535211267601</v>
      </c>
      <c r="F18" s="4">
        <f t="shared" si="1"/>
        <v>307.87</v>
      </c>
    </row>
    <row r="19" spans="1:6" ht="110.25" x14ac:dyDescent="0.25">
      <c r="A19" s="7" t="s">
        <v>3</v>
      </c>
      <c r="B19" s="10" t="s">
        <v>58</v>
      </c>
      <c r="C19" s="12">
        <v>568</v>
      </c>
      <c r="D19" s="12">
        <v>260.10000000000002</v>
      </c>
      <c r="E19" s="5">
        <f t="shared" si="0"/>
        <v>45.79225352112676</v>
      </c>
      <c r="F19" s="4">
        <f t="shared" si="1"/>
        <v>307.89999999999998</v>
      </c>
    </row>
    <row r="20" spans="1:6" ht="31.5" x14ac:dyDescent="0.25">
      <c r="A20" s="6" t="s">
        <v>59</v>
      </c>
      <c r="B20" s="8" t="s">
        <v>60</v>
      </c>
      <c r="C20" s="11">
        <v>382</v>
      </c>
      <c r="D20" s="11">
        <v>31.57</v>
      </c>
      <c r="E20" s="5">
        <f t="shared" si="0"/>
        <v>8.2643979057591626</v>
      </c>
      <c r="F20" s="4">
        <f t="shared" si="1"/>
        <v>350.43</v>
      </c>
    </row>
    <row r="21" spans="1:6" ht="110.25" x14ac:dyDescent="0.25">
      <c r="A21" s="7" t="s">
        <v>4</v>
      </c>
      <c r="B21" s="10" t="s">
        <v>61</v>
      </c>
      <c r="C21" s="12">
        <v>382</v>
      </c>
      <c r="D21" s="12">
        <v>31.6</v>
      </c>
      <c r="E21" s="5">
        <f t="shared" si="0"/>
        <v>8.2722513089005254</v>
      </c>
      <c r="F21" s="4">
        <f t="shared" si="1"/>
        <v>350.4</v>
      </c>
    </row>
    <row r="22" spans="1:6" ht="78.75" x14ac:dyDescent="0.25">
      <c r="A22" s="6" t="s">
        <v>62</v>
      </c>
      <c r="B22" s="8" t="s">
        <v>63</v>
      </c>
      <c r="C22" s="11">
        <v>10</v>
      </c>
      <c r="D22" s="11">
        <v>8.57</v>
      </c>
      <c r="E22" s="5">
        <f t="shared" si="0"/>
        <v>85.7</v>
      </c>
      <c r="F22" s="4">
        <f t="shared" si="1"/>
        <v>1.4299999999999997</v>
      </c>
    </row>
    <row r="23" spans="1:6" ht="110.25" x14ac:dyDescent="0.25">
      <c r="A23" s="7" t="s">
        <v>37</v>
      </c>
      <c r="B23" s="10" t="s">
        <v>38</v>
      </c>
      <c r="C23" s="12">
        <v>10</v>
      </c>
      <c r="D23" s="12">
        <v>8.57</v>
      </c>
      <c r="E23" s="5">
        <f t="shared" si="0"/>
        <v>85.7</v>
      </c>
      <c r="F23" s="4">
        <f t="shared" si="1"/>
        <v>1.4299999999999997</v>
      </c>
    </row>
    <row r="24" spans="1:6" ht="47.25" x14ac:dyDescent="0.25">
      <c r="A24" s="6" t="s">
        <v>64</v>
      </c>
      <c r="B24" s="8" t="s">
        <v>65</v>
      </c>
      <c r="C24" s="11">
        <v>97</v>
      </c>
      <c r="D24" s="11">
        <v>256.22000000000003</v>
      </c>
      <c r="E24" s="5">
        <v>0</v>
      </c>
      <c r="F24" s="4">
        <f t="shared" si="1"/>
        <v>-159.22000000000003</v>
      </c>
    </row>
    <row r="25" spans="1:6" ht="157.5" x14ac:dyDescent="0.25">
      <c r="A25" s="7" t="s">
        <v>39</v>
      </c>
      <c r="B25" s="9" t="s">
        <v>40</v>
      </c>
      <c r="C25" s="12">
        <v>97</v>
      </c>
      <c r="D25" s="12">
        <v>256.22000000000003</v>
      </c>
      <c r="E25" s="5">
        <v>0</v>
      </c>
      <c r="F25" s="4">
        <f t="shared" si="1"/>
        <v>-159.22000000000003</v>
      </c>
    </row>
    <row r="26" spans="1:6" ht="31.5" x14ac:dyDescent="0.25">
      <c r="A26" s="6" t="s">
        <v>66</v>
      </c>
      <c r="B26" s="8" t="s">
        <v>67</v>
      </c>
      <c r="C26" s="11">
        <v>0</v>
      </c>
      <c r="D26" s="11">
        <v>20.92</v>
      </c>
      <c r="E26" s="5">
        <v>0</v>
      </c>
      <c r="F26" s="4">
        <f t="shared" si="1"/>
        <v>-20.92</v>
      </c>
    </row>
    <row r="27" spans="1:6" ht="47.25" x14ac:dyDescent="0.25">
      <c r="A27" s="7" t="s">
        <v>41</v>
      </c>
      <c r="B27" s="10" t="s">
        <v>42</v>
      </c>
      <c r="C27" s="12">
        <v>0</v>
      </c>
      <c r="D27" s="12">
        <v>20.92</v>
      </c>
      <c r="E27" s="5">
        <v>0</v>
      </c>
      <c r="F27" s="4">
        <f t="shared" si="1"/>
        <v>-20.92</v>
      </c>
    </row>
    <row r="28" spans="1:6" ht="31.5" x14ac:dyDescent="0.25">
      <c r="A28" s="6" t="s">
        <v>19</v>
      </c>
      <c r="B28" s="8" t="s">
        <v>68</v>
      </c>
      <c r="C28" s="11">
        <v>4035.2</v>
      </c>
      <c r="D28" s="11">
        <v>2292.1799999999998</v>
      </c>
      <c r="E28" s="5">
        <f t="shared" si="0"/>
        <v>56.804619349722444</v>
      </c>
      <c r="F28" s="4">
        <f t="shared" si="1"/>
        <v>1743.02</v>
      </c>
    </row>
    <row r="29" spans="1:6" ht="63" x14ac:dyDescent="0.25">
      <c r="A29" s="6" t="s">
        <v>20</v>
      </c>
      <c r="B29" s="8" t="s">
        <v>69</v>
      </c>
      <c r="C29" s="11">
        <v>4035.2</v>
      </c>
      <c r="D29" s="11">
        <v>2292.1799999999998</v>
      </c>
      <c r="E29" s="5">
        <f t="shared" si="0"/>
        <v>56.804619349722444</v>
      </c>
      <c r="F29" s="4">
        <f t="shared" si="1"/>
        <v>1743.02</v>
      </c>
    </row>
    <row r="30" spans="1:6" ht="31.5" x14ac:dyDescent="0.25">
      <c r="A30" s="6" t="s">
        <v>21</v>
      </c>
      <c r="B30" s="8" t="s">
        <v>22</v>
      </c>
      <c r="C30" s="11">
        <v>2585.1999999999998</v>
      </c>
      <c r="D30" s="11">
        <v>1271.5999999999999</v>
      </c>
      <c r="E30" s="5">
        <f t="shared" si="0"/>
        <v>49.187683738202075</v>
      </c>
      <c r="F30" s="4">
        <f t="shared" si="1"/>
        <v>1313.6</v>
      </c>
    </row>
    <row r="31" spans="1:6" ht="63" x14ac:dyDescent="0.25">
      <c r="A31" s="7" t="s">
        <v>5</v>
      </c>
      <c r="B31" s="10" t="s">
        <v>6</v>
      </c>
      <c r="C31" s="12">
        <v>2585.1999999999998</v>
      </c>
      <c r="D31" s="12">
        <v>1271.5999999999999</v>
      </c>
      <c r="E31" s="5">
        <f t="shared" si="0"/>
        <v>49.187683738202075</v>
      </c>
      <c r="F31" s="4">
        <f t="shared" si="1"/>
        <v>1313.6</v>
      </c>
    </row>
    <row r="32" spans="1:6" ht="47.25" x14ac:dyDescent="0.25">
      <c r="A32" s="6" t="s">
        <v>70</v>
      </c>
      <c r="B32" s="8" t="s">
        <v>71</v>
      </c>
      <c r="C32" s="11">
        <v>385</v>
      </c>
      <c r="D32" s="11">
        <v>339.65</v>
      </c>
      <c r="E32" s="5">
        <v>0</v>
      </c>
      <c r="F32" s="4">
        <f t="shared" si="1"/>
        <v>45.350000000000023</v>
      </c>
    </row>
    <row r="33" spans="1:6" ht="31.5" x14ac:dyDescent="0.25">
      <c r="A33" s="7" t="s">
        <v>43</v>
      </c>
      <c r="B33" s="10" t="s">
        <v>44</v>
      </c>
      <c r="C33" s="12">
        <v>385</v>
      </c>
      <c r="D33" s="12">
        <v>339.65</v>
      </c>
      <c r="E33" s="5">
        <v>0</v>
      </c>
      <c r="F33" s="4">
        <f t="shared" si="1"/>
        <v>45.350000000000023</v>
      </c>
    </row>
    <row r="34" spans="1:6" ht="31.5" x14ac:dyDescent="0.25">
      <c r="A34" s="6" t="s">
        <v>23</v>
      </c>
      <c r="B34" s="8" t="s">
        <v>24</v>
      </c>
      <c r="C34" s="11">
        <v>113.7</v>
      </c>
      <c r="D34" s="11">
        <v>63.23</v>
      </c>
      <c r="E34" s="5">
        <f t="shared" si="0"/>
        <v>55.611257695690405</v>
      </c>
      <c r="F34" s="4">
        <f t="shared" si="1"/>
        <v>50.470000000000006</v>
      </c>
    </row>
    <row r="35" spans="1:6" ht="72" customHeight="1" x14ac:dyDescent="0.25">
      <c r="A35" s="7" t="s">
        <v>30</v>
      </c>
      <c r="B35" s="10" t="s">
        <v>31</v>
      </c>
      <c r="C35" s="12">
        <v>19.5</v>
      </c>
      <c r="D35" s="12">
        <v>19.420000000000002</v>
      </c>
      <c r="E35" s="5">
        <f t="shared" si="0"/>
        <v>99.589743589743591</v>
      </c>
      <c r="F35" s="4">
        <f t="shared" si="1"/>
        <v>7.9999999999998295E-2</v>
      </c>
    </row>
    <row r="36" spans="1:6" ht="87.75" customHeight="1" x14ac:dyDescent="0.25">
      <c r="A36" s="6" t="s">
        <v>25</v>
      </c>
      <c r="B36" s="8" t="s">
        <v>72</v>
      </c>
      <c r="C36" s="11">
        <v>94.2</v>
      </c>
      <c r="D36" s="11">
        <v>43.81</v>
      </c>
      <c r="E36" s="5">
        <f t="shared" si="0"/>
        <v>46.50743099787686</v>
      </c>
      <c r="F36" s="4">
        <f t="shared" si="1"/>
        <v>50.39</v>
      </c>
    </row>
    <row r="37" spans="1:6" ht="78.75" x14ac:dyDescent="0.25">
      <c r="A37" s="7" t="s">
        <v>7</v>
      </c>
      <c r="B37" s="10" t="s">
        <v>73</v>
      </c>
      <c r="C37" s="12">
        <v>94.2</v>
      </c>
      <c r="D37" s="12">
        <v>43.81</v>
      </c>
      <c r="E37" s="5">
        <f t="shared" si="0"/>
        <v>46.50743099787686</v>
      </c>
      <c r="F37" s="4">
        <f t="shared" si="1"/>
        <v>50.39</v>
      </c>
    </row>
    <row r="38" spans="1:6" ht="24.75" customHeight="1" x14ac:dyDescent="0.25">
      <c r="A38" s="6" t="s">
        <v>26</v>
      </c>
      <c r="B38" s="8" t="s">
        <v>27</v>
      </c>
      <c r="C38" s="11">
        <v>951.3</v>
      </c>
      <c r="D38" s="11">
        <v>617.70000000000005</v>
      </c>
      <c r="E38" s="5">
        <f t="shared" si="0"/>
        <v>64.932198044780833</v>
      </c>
      <c r="F38" s="4">
        <f t="shared" si="1"/>
        <v>333.59999999999991</v>
      </c>
    </row>
    <row r="39" spans="1:6" ht="118.5" customHeight="1" x14ac:dyDescent="0.25">
      <c r="A39" s="7" t="s">
        <v>8</v>
      </c>
      <c r="B39" s="10" t="s">
        <v>9</v>
      </c>
      <c r="C39" s="12">
        <v>846.3</v>
      </c>
      <c r="D39" s="12">
        <v>587.70000000000005</v>
      </c>
      <c r="E39" s="5">
        <f t="shared" si="0"/>
        <v>69.443459766040419</v>
      </c>
      <c r="F39" s="4">
        <f t="shared" si="1"/>
        <v>258.59999999999991</v>
      </c>
    </row>
    <row r="40" spans="1:6" ht="78.75" x14ac:dyDescent="0.25">
      <c r="A40" s="6" t="s">
        <v>74</v>
      </c>
      <c r="B40" s="8" t="s">
        <v>75</v>
      </c>
      <c r="C40" s="11">
        <v>75</v>
      </c>
      <c r="D40" s="11">
        <v>0</v>
      </c>
      <c r="E40" s="5">
        <f t="shared" si="0"/>
        <v>0</v>
      </c>
      <c r="F40" s="4">
        <f t="shared" si="1"/>
        <v>75</v>
      </c>
    </row>
    <row r="41" spans="1:6" ht="94.5" x14ac:dyDescent="0.25">
      <c r="A41" s="7" t="s">
        <v>76</v>
      </c>
      <c r="B41" s="10" t="s">
        <v>77</v>
      </c>
      <c r="C41" s="12">
        <v>75</v>
      </c>
      <c r="D41" s="12">
        <v>0</v>
      </c>
      <c r="E41" s="5">
        <f t="shared" si="0"/>
        <v>0</v>
      </c>
      <c r="F41" s="4">
        <f t="shared" si="1"/>
        <v>75</v>
      </c>
    </row>
    <row r="42" spans="1:6" ht="31.5" x14ac:dyDescent="0.25">
      <c r="A42" s="6" t="s">
        <v>78</v>
      </c>
      <c r="B42" s="8" t="s">
        <v>79</v>
      </c>
      <c r="C42" s="11">
        <v>30</v>
      </c>
      <c r="D42" s="11">
        <v>30</v>
      </c>
      <c r="E42" s="5">
        <v>0</v>
      </c>
      <c r="F42" s="4">
        <f t="shared" si="1"/>
        <v>0</v>
      </c>
    </row>
    <row r="43" spans="1:6" ht="47.25" x14ac:dyDescent="0.25">
      <c r="A43" s="7" t="s">
        <v>80</v>
      </c>
      <c r="B43" s="10" t="s">
        <v>81</v>
      </c>
      <c r="C43" s="12">
        <v>30</v>
      </c>
      <c r="D43" s="12">
        <v>30</v>
      </c>
      <c r="E43" s="5">
        <v>0</v>
      </c>
      <c r="F43" s="4">
        <f t="shared" si="1"/>
        <v>0</v>
      </c>
    </row>
    <row r="44" spans="1:6" ht="15.75" x14ac:dyDescent="0.25">
      <c r="A44" s="6" t="s">
        <v>10</v>
      </c>
      <c r="B44" s="6"/>
      <c r="C44" s="11">
        <v>5734.2</v>
      </c>
      <c r="D44" s="11">
        <v>2966.6</v>
      </c>
      <c r="E44" s="5">
        <f t="shared" si="0"/>
        <v>51.735202818178649</v>
      </c>
      <c r="F44" s="4">
        <f t="shared" si="1"/>
        <v>2767.6</v>
      </c>
    </row>
  </sheetData>
  <mergeCells count="3">
    <mergeCell ref="A3:F4"/>
    <mergeCell ref="A1:F1"/>
    <mergeCell ref="D2:F2"/>
  </mergeCells>
  <pageMargins left="0.51181102362204722" right="0.11811023622047245" top="0.35433070866141736" bottom="0.35433070866141736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User</cp:lastModifiedBy>
  <cp:lastPrinted>2022-07-29T07:47:18Z</cp:lastPrinted>
  <dcterms:created xsi:type="dcterms:W3CDTF">2022-03-28T11:59:05Z</dcterms:created>
  <dcterms:modified xsi:type="dcterms:W3CDTF">2022-07-29T07:47:34Z</dcterms:modified>
</cp:coreProperties>
</file>